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1595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24519" refMode="R1C1"/>
</workbook>
</file>

<file path=xl/calcChain.xml><?xml version="1.0" encoding="utf-8"?>
<calcChain xmlns="http://schemas.openxmlformats.org/spreadsheetml/2006/main">
  <c r="M35" i="1"/>
  <c r="L35"/>
  <c r="M46"/>
  <c r="L46"/>
  <c r="M53"/>
  <c r="L53"/>
  <c r="M51"/>
  <c r="H15" l="1"/>
  <c r="H13" s="1"/>
  <c r="H25" l="1"/>
  <c r="H17"/>
  <c r="H22"/>
  <c r="H13" i="3" l="1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<sst xmlns="http://schemas.openxmlformats.org/spreadsheetml/2006/main" count="141" uniqueCount="77">
  <si>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</si>
  <si>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</si>
  <si>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</si>
  <si>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</si>
  <si>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</si>
  <si>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</si>
  <si>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</si>
  <si>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</si>
  <si>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</si>
  <si>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</si>
  <si>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</si>
  <si>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</si>
  <si>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</si>
  <si>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</si>
  <si>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</si>
  <si>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</si>
  <si>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</si>
  <si>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</si>
  <si>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</si>
  <si>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</si>
  <si>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</si>
  <si>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</si>
  <si>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</si>
  <si>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</si>
  <si>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</si>
  <si>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</si>
  <si>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</si>
  <si>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</si>
  <si>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</si>
  <si>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</si>
  <si>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</si>
  <si>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</si>
  <si>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</si>
  <si>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</si>
  <si>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</si>
  <si>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</si>
  <si>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</si>
  <si>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</si>
  <si>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</si>
  <si>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</si>
  <si>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</si>
  <si>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</si>
  <si>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</si>
  <si>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</si>
  <si>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</si>
  <si>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</si>
  <si>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</si>
  <si>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</si>
  <si>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</si>
  <si>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</si>
  <si>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</si>
  <si>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</si>
  <si>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</si>
  <si>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</si>
  <si>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</si>
  <si>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</si>
  <si>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</si>
  <si>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</si>
  <si>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</si>
  <si>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</si>
  <si>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</si>
  <si>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</si>
  <si>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</si>
  <si>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</si>
  <si>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</si>
  <si>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</si>
  <si>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</si>
  <si>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</si>
  <si>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</si>
  <si>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</si>
  <si>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</si>
  <si>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</si>
  <si>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</si>
  <si>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</si>
  <si>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</si>
  <si>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</si>
  <si>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Северная,6 г.Алапаевск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</si>
</sst>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2" fontId="1" fillId="0" borderId="0" xfId="0" applyNumberFormat="1" applyFont="1" applyFill="1" applyAlignment="1">
      <alignment vertical="center"/>
    </xf>
    <xf numFmtId="2" fontId="1" fillId="0" borderId="0" xfId="0" applyNumberFormat="1" applyFont="1" applyFill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</row>
    <row r="2" spans="1:20" ht="24.6" customHeight="1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20" s="30" customFormat="1" ht="15" customHeight="1">
      <c r="G3" s="21" t="s">
        <v>30</v>
      </c>
      <c r="H3" s="31"/>
      <c r="I3" s="31"/>
      <c r="J3" s="31"/>
    </row>
    <row r="4" spans="1:20" ht="16.149999999999999" customHeight="1">
      <c r="A4" s="5"/>
      <c r="J4" s="7"/>
    </row>
    <row r="5" spans="1:20" s="12" customFormat="1" ht="29.45" customHeight="1">
      <c r="A5" s="65" t="s">
        <v>49</v>
      </c>
      <c r="B5" s="66"/>
      <c r="C5" s="66"/>
      <c r="D5" s="66"/>
      <c r="E5" s="66"/>
      <c r="F5" s="66"/>
      <c r="G5" s="66"/>
      <c r="H5" s="66"/>
      <c r="I5" s="66"/>
      <c r="J5" s="67"/>
    </row>
    <row r="6" spans="1:20" s="38" customFormat="1" ht="21.6" customHeight="1">
      <c r="A6" s="37">
        <v>1</v>
      </c>
      <c r="B6" s="68" t="s">
        <v>2</v>
      </c>
      <c r="C6" s="69"/>
      <c r="D6" s="69"/>
      <c r="E6" s="69"/>
      <c r="F6" s="69"/>
      <c r="G6" s="70"/>
      <c r="H6" s="71">
        <v>42736</v>
      </c>
      <c r="I6" s="72"/>
      <c r="J6" s="19" t="s">
        <v>3</v>
      </c>
    </row>
    <row r="7" spans="1:20" s="12" customFormat="1" ht="33.6" customHeight="1">
      <c r="A7" s="73" t="s">
        <v>50</v>
      </c>
      <c r="B7" s="74"/>
      <c r="C7" s="74"/>
      <c r="D7" s="74"/>
      <c r="E7" s="74"/>
      <c r="F7" s="74"/>
      <c r="G7" s="74"/>
      <c r="H7" s="74"/>
      <c r="I7" s="74"/>
      <c r="J7" s="75"/>
    </row>
    <row r="8" spans="1:20" s="40" customFormat="1" ht="40.9" customHeight="1">
      <c r="A8" s="62" t="s">
        <v>25</v>
      </c>
      <c r="B8" s="62"/>
      <c r="C8" s="62"/>
      <c r="D8" s="62"/>
      <c r="E8" s="62"/>
      <c r="F8" s="62"/>
      <c r="G8" s="62"/>
      <c r="H8" s="63" t="s">
        <v>26</v>
      </c>
      <c r="I8" s="63"/>
      <c r="J8" s="63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>
      <c r="A9" s="9">
        <v>1</v>
      </c>
      <c r="B9" s="60" t="s">
        <v>53</v>
      </c>
      <c r="C9" s="60"/>
      <c r="D9" s="60"/>
      <c r="E9" s="60"/>
      <c r="F9" s="60"/>
      <c r="G9" s="60"/>
      <c r="H9" s="61">
        <v>89714.4</v>
      </c>
      <c r="I9" s="61"/>
      <c r="J9" s="61"/>
      <c r="R9" s="4"/>
      <c r="S9" s="4"/>
      <c r="T9" s="4"/>
    </row>
    <row r="10" spans="1:20" ht="27.75" customHeight="1">
      <c r="A10" s="9">
        <v>2</v>
      </c>
      <c r="B10" s="48" t="s">
        <v>54</v>
      </c>
      <c r="C10" s="49"/>
      <c r="D10" s="49"/>
      <c r="E10" s="49"/>
      <c r="F10" s="49"/>
      <c r="G10" s="50"/>
      <c r="H10" s="51">
        <v>126117.84</v>
      </c>
      <c r="I10" s="52"/>
      <c r="J10" s="53"/>
      <c r="K10" s="41"/>
      <c r="Q10" s="4"/>
      <c r="R10" s="4"/>
      <c r="S10" s="4"/>
      <c r="T10" s="4"/>
    </row>
    <row r="11" spans="1:20" ht="35.25" customHeight="1">
      <c r="A11" s="9">
        <v>3</v>
      </c>
      <c r="B11" s="48" t="s">
        <v>55</v>
      </c>
      <c r="C11" s="49"/>
      <c r="D11" s="49"/>
      <c r="E11" s="49"/>
      <c r="F11" s="49"/>
      <c r="G11" s="50"/>
      <c r="H11" s="51">
        <v>54787.44</v>
      </c>
      <c r="I11" s="52"/>
      <c r="J11" s="53"/>
      <c r="Q11" s="4"/>
      <c r="R11" s="4"/>
      <c r="S11" s="4"/>
      <c r="T11" s="4"/>
    </row>
    <row r="12" spans="1:20" ht="49.5" customHeight="1">
      <c r="A12" s="9">
        <v>4</v>
      </c>
      <c r="B12" s="48" t="s">
        <v>56</v>
      </c>
      <c r="C12" s="49"/>
      <c r="D12" s="49"/>
      <c r="E12" s="49"/>
      <c r="F12" s="49"/>
      <c r="G12" s="50"/>
      <c r="H12" s="51">
        <v>157513.56</v>
      </c>
      <c r="I12" s="52"/>
      <c r="J12" s="53"/>
      <c r="Q12" s="4"/>
      <c r="R12" s="4"/>
      <c r="S12" s="4"/>
      <c r="T12" s="4"/>
    </row>
    <row r="13" spans="1:20" s="42" customFormat="1" ht="22.9" customHeight="1">
      <c r="A13" s="54" t="s">
        <v>51</v>
      </c>
      <c r="B13" s="55"/>
      <c r="C13" s="55"/>
      <c r="D13" s="55"/>
      <c r="E13" s="55"/>
      <c r="F13" s="55"/>
      <c r="G13" s="56"/>
      <c r="H13" s="57">
        <f>SUM(H9:J12)</f>
        <v>428133.24</v>
      </c>
      <c r="I13" s="58"/>
      <c r="J13" s="59"/>
    </row>
    <row r="15" spans="1:20">
      <c r="A15" s="3" t="s">
        <v>52</v>
      </c>
      <c r="G15" s="3"/>
    </row>
    <row r="22" spans="7:10">
      <c r="G22" s="3"/>
      <c r="H22" s="3"/>
      <c r="I22" s="3"/>
      <c r="J22" s="3"/>
    </row>
    <row r="23" spans="7:10">
      <c r="G23" s="3"/>
      <c r="H23" s="3"/>
      <c r="I23" s="3"/>
      <c r="J23" s="3"/>
    </row>
    <row r="24" spans="7:10">
      <c r="G24" s="3"/>
      <c r="H24" s="3"/>
      <c r="I24" s="3"/>
      <c r="J24" s="3"/>
    </row>
    <row r="25" spans="7:10">
      <c r="G25" s="3"/>
      <c r="H25" s="3"/>
      <c r="I25" s="3"/>
      <c r="J25" s="3"/>
    </row>
    <row r="26" spans="7:10">
      <c r="G26" s="3"/>
      <c r="H26" s="3"/>
      <c r="I26" s="3"/>
      <c r="J26" s="3"/>
    </row>
    <row r="27" spans="7:10">
      <c r="G27" s="3"/>
      <c r="H27" s="3"/>
      <c r="I27" s="3"/>
      <c r="J27" s="3"/>
    </row>
    <row r="28" spans="7:10">
      <c r="G28" s="3"/>
      <c r="H28" s="3"/>
      <c r="I28" s="3"/>
      <c r="J28" s="3"/>
    </row>
    <row r="29" spans="7:10">
      <c r="G29" s="3"/>
      <c r="H29" s="3"/>
      <c r="I29" s="3"/>
      <c r="J29" s="3"/>
    </row>
    <row r="30" spans="7:10">
      <c r="G30" s="3"/>
      <c r="H30" s="3"/>
      <c r="I30" s="3"/>
      <c r="J30" s="3"/>
    </row>
    <row r="31" spans="7:10">
      <c r="G31" s="3"/>
      <c r="H31" s="3"/>
      <c r="I31" s="3"/>
      <c r="J31" s="3"/>
    </row>
    <row r="32" spans="7:10">
      <c r="G32" s="3"/>
      <c r="H32" s="3"/>
      <c r="I32" s="3"/>
      <c r="J32" s="3"/>
    </row>
    <row r="33" spans="7:10">
      <c r="G33" s="3"/>
      <c r="H33" s="3"/>
      <c r="I33" s="3"/>
      <c r="J33" s="3"/>
    </row>
    <row r="34" spans="7:10">
      <c r="G34" s="3"/>
      <c r="H34" s="3"/>
      <c r="I34" s="3"/>
      <c r="J34" s="3"/>
    </row>
    <row r="35" spans="7:10">
      <c r="G35" s="3"/>
      <c r="H35" s="3"/>
      <c r="I35" s="3"/>
      <c r="J35" s="3"/>
    </row>
    <row r="36" spans="7:10">
      <c r="G36" s="3"/>
      <c r="H36" s="3"/>
      <c r="I36" s="3"/>
      <c r="J36" s="3"/>
    </row>
    <row r="37" spans="7:10">
      <c r="G37" s="3"/>
      <c r="H37" s="3"/>
      <c r="I37" s="3"/>
      <c r="J37" s="3"/>
    </row>
    <row r="38" spans="7:10">
      <c r="G38" s="3"/>
      <c r="H38" s="3"/>
      <c r="I38" s="3"/>
      <c r="J38" s="3"/>
    </row>
    <row r="39" spans="7:10">
      <c r="G39" s="3"/>
      <c r="H39" s="3"/>
      <c r="I39" s="3"/>
      <c r="J39" s="3"/>
    </row>
    <row r="40" spans="7:10">
      <c r="G40" s="3"/>
      <c r="H40" s="3"/>
      <c r="I40" s="3"/>
      <c r="J40" s="3"/>
    </row>
    <row r="41" spans="7:10">
      <c r="G41" s="3"/>
      <c r="H41" s="3"/>
      <c r="I41" s="3"/>
      <c r="J41" s="3"/>
    </row>
    <row r="42" spans="7:10">
      <c r="G42" s="3"/>
      <c r="H42" s="3"/>
      <c r="I42" s="3"/>
      <c r="J42" s="3"/>
    </row>
    <row r="43" spans="7:10">
      <c r="G43" s="3"/>
      <c r="H43" s="3"/>
      <c r="I43" s="3"/>
      <c r="J43" s="3"/>
    </row>
    <row r="44" spans="7:10">
      <c r="G44" s="3"/>
      <c r="H44" s="3"/>
      <c r="I44" s="3"/>
      <c r="J44" s="3"/>
    </row>
    <row r="45" spans="7:10">
      <c r="G45" s="3"/>
      <c r="H45" s="3"/>
      <c r="I45" s="3"/>
      <c r="J45" s="3"/>
    </row>
    <row r="46" spans="7:10">
      <c r="G46" s="3"/>
      <c r="H46" s="3"/>
      <c r="I46" s="3"/>
      <c r="J46" s="3"/>
    </row>
    <row r="47" spans="7:10">
      <c r="G47" s="3"/>
      <c r="H47" s="3"/>
      <c r="I47" s="3"/>
      <c r="J47" s="3"/>
    </row>
    <row r="48" spans="7:10">
      <c r="G48" s="3"/>
      <c r="H48" s="3"/>
      <c r="I48" s="3"/>
      <c r="J48" s="3"/>
    </row>
    <row r="49" spans="7:10">
      <c r="G49" s="3"/>
      <c r="H49" s="3"/>
      <c r="I49" s="3"/>
      <c r="J49" s="3"/>
    </row>
    <row r="50" spans="7:10">
      <c r="G50" s="3"/>
      <c r="H50" s="3"/>
      <c r="I50" s="3"/>
      <c r="J50" s="3"/>
    </row>
    <row r="51" spans="7:10">
      <c r="G51" s="3"/>
      <c r="H51" s="3"/>
      <c r="I51" s="3"/>
      <c r="J51" s="3"/>
    </row>
    <row r="52" spans="7:10">
      <c r="G52" s="3"/>
      <c r="H52" s="3"/>
      <c r="I52" s="3"/>
      <c r="J52" s="3"/>
    </row>
    <row r="53" spans="7:10">
      <c r="G53" s="3"/>
      <c r="H53" s="3"/>
      <c r="I53" s="3"/>
      <c r="J53" s="3"/>
    </row>
    <row r="54" spans="7:10">
      <c r="G54" s="3"/>
      <c r="H54" s="3"/>
      <c r="I54" s="3"/>
      <c r="J54" s="3"/>
    </row>
    <row r="55" spans="7:10">
      <c r="G55" s="3"/>
      <c r="H55" s="3"/>
      <c r="I55" s="3"/>
      <c r="J55" s="3"/>
    </row>
    <row r="56" spans="7:10">
      <c r="G56" s="3"/>
      <c r="H56" s="3"/>
      <c r="I56" s="3"/>
      <c r="J56" s="3"/>
    </row>
    <row r="57" spans="7:10">
      <c r="G57" s="3"/>
      <c r="H57" s="3"/>
      <c r="I57" s="3"/>
      <c r="J57" s="3"/>
    </row>
    <row r="58" spans="7:10">
      <c r="G58" s="3"/>
      <c r="H58" s="3"/>
      <c r="I58" s="3"/>
      <c r="J58" s="3"/>
    </row>
    <row r="59" spans="7:10">
      <c r="G59" s="3"/>
      <c r="H59" s="3"/>
      <c r="I59" s="3"/>
      <c r="J59" s="3"/>
    </row>
    <row r="60" spans="7:10">
      <c r="G60" s="3"/>
      <c r="H60" s="3"/>
      <c r="I60" s="3"/>
      <c r="J60" s="3"/>
    </row>
    <row r="61" spans="7:10">
      <c r="G61" s="3"/>
      <c r="H61" s="3"/>
      <c r="I61" s="3"/>
      <c r="J61" s="3"/>
    </row>
    <row r="62" spans="7:10">
      <c r="G62" s="3"/>
      <c r="H62" s="3"/>
      <c r="I62" s="3"/>
      <c r="J62" s="3"/>
    </row>
    <row r="63" spans="7:10">
      <c r="G63" s="3"/>
      <c r="H63" s="3"/>
      <c r="I63" s="3"/>
      <c r="J63" s="3"/>
    </row>
    <row r="64" spans="7:10">
      <c r="G64" s="3"/>
      <c r="H64" s="3"/>
      <c r="I64" s="3"/>
      <c r="J64" s="3"/>
    </row>
    <row r="65" spans="7:10">
      <c r="G65" s="3"/>
      <c r="H65" s="3"/>
      <c r="I65" s="3"/>
      <c r="J65" s="3"/>
    </row>
    <row r="66" spans="7:10">
      <c r="G66" s="3"/>
      <c r="H66" s="3"/>
      <c r="I66" s="3"/>
      <c r="J66" s="3"/>
    </row>
    <row r="67" spans="7:10">
      <c r="G67" s="3"/>
      <c r="H67" s="3"/>
      <c r="I67" s="3"/>
      <c r="J67" s="3"/>
    </row>
    <row r="68" spans="7:10">
      <c r="G68" s="3"/>
      <c r="H68" s="3"/>
      <c r="I68" s="3"/>
      <c r="J68" s="3"/>
    </row>
    <row r="69" spans="7:10">
      <c r="G69" s="3"/>
      <c r="H69" s="3"/>
      <c r="I69" s="3"/>
      <c r="J69" s="3"/>
    </row>
    <row r="70" spans="7:10">
      <c r="G70" s="3"/>
      <c r="H70" s="3"/>
      <c r="I70" s="3"/>
      <c r="J70" s="3"/>
    </row>
    <row r="71" spans="7:10">
      <c r="G71" s="3"/>
      <c r="H71" s="3"/>
      <c r="I71" s="3"/>
      <c r="J71" s="3"/>
    </row>
    <row r="72" spans="7:10">
      <c r="G72" s="3"/>
      <c r="H72" s="3"/>
      <c r="I72" s="3"/>
      <c r="J72" s="3"/>
    </row>
    <row r="73" spans="7:10">
      <c r="G73" s="3"/>
      <c r="H73" s="3"/>
      <c r="I73" s="3"/>
      <c r="J73" s="3"/>
    </row>
    <row r="74" spans="7:10">
      <c r="G74" s="3"/>
      <c r="H74" s="3"/>
      <c r="I74" s="3"/>
      <c r="J74" s="3"/>
    </row>
    <row r="75" spans="7:10">
      <c r="G75" s="3"/>
      <c r="H75" s="3"/>
      <c r="I75" s="3"/>
      <c r="J75" s="3"/>
    </row>
    <row r="76" spans="7:10">
      <c r="G76" s="3"/>
      <c r="H76" s="3"/>
      <c r="I76" s="3"/>
      <c r="J76" s="3"/>
    </row>
    <row r="77" spans="7:10">
      <c r="G77" s="3"/>
      <c r="H77" s="3"/>
      <c r="I77" s="3"/>
      <c r="J77" s="3"/>
    </row>
    <row r="78" spans="7:10">
      <c r="G78" s="3"/>
      <c r="H78" s="3"/>
      <c r="I78" s="3"/>
      <c r="J78" s="3"/>
    </row>
    <row r="79" spans="7:10">
      <c r="G79" s="3"/>
      <c r="H79" s="3"/>
      <c r="I79" s="3"/>
      <c r="J79" s="3"/>
    </row>
    <row r="80" spans="7:10">
      <c r="G80" s="3"/>
      <c r="H80" s="3"/>
      <c r="I80" s="3"/>
      <c r="J80" s="3"/>
    </row>
    <row r="81" spans="7:10">
      <c r="G81" s="3"/>
      <c r="H81" s="3"/>
      <c r="I81" s="3"/>
      <c r="J81" s="3"/>
    </row>
    <row r="82" spans="7:10">
      <c r="G82" s="3"/>
      <c r="H82" s="3"/>
      <c r="I82" s="3"/>
      <c r="J82" s="3"/>
    </row>
    <row r="83" spans="7:10">
      <c r="G83" s="3"/>
      <c r="H83" s="3"/>
      <c r="I83" s="3"/>
      <c r="J83" s="3"/>
    </row>
    <row r="84" spans="7:10">
      <c r="G84" s="3"/>
      <c r="H84" s="3"/>
      <c r="I84" s="3"/>
      <c r="J84" s="3"/>
    </row>
    <row r="85" spans="7:10">
      <c r="G85" s="3"/>
      <c r="H85" s="3"/>
      <c r="I85" s="3"/>
      <c r="J85" s="3"/>
    </row>
    <row r="86" spans="7:10">
      <c r="G86" s="3"/>
      <c r="H86" s="3"/>
      <c r="I86" s="3"/>
      <c r="J86" s="3"/>
    </row>
    <row r="87" spans="7:10">
      <c r="G87" s="3"/>
      <c r="H87" s="3"/>
      <c r="I87" s="3"/>
      <c r="J87" s="3"/>
    </row>
    <row r="88" spans="7:10">
      <c r="G88" s="3"/>
      <c r="H88" s="3"/>
      <c r="I88" s="3"/>
      <c r="J88" s="3"/>
    </row>
    <row r="89" spans="7:10">
      <c r="G89" s="3"/>
      <c r="H89" s="3"/>
      <c r="I89" s="3"/>
      <c r="J89" s="3"/>
    </row>
    <row r="90" spans="7:10">
      <c r="G90" s="3"/>
      <c r="H90" s="3"/>
      <c r="I90" s="3"/>
      <c r="J90" s="3"/>
    </row>
    <row r="91" spans="7:10">
      <c r="G91" s="3"/>
      <c r="H91" s="3"/>
      <c r="I91" s="3"/>
      <c r="J91" s="3"/>
    </row>
    <row r="92" spans="7:10">
      <c r="G92" s="3"/>
      <c r="H92" s="3"/>
      <c r="I92" s="3"/>
      <c r="J92" s="3"/>
    </row>
    <row r="93" spans="7:10">
      <c r="G93" s="3"/>
      <c r="H93" s="3"/>
      <c r="I93" s="3"/>
      <c r="J93" s="3"/>
    </row>
    <row r="94" spans="7:10">
      <c r="G94" s="3"/>
      <c r="H94" s="3"/>
      <c r="I94" s="3"/>
      <c r="J94" s="3"/>
    </row>
    <row r="95" spans="7:10">
      <c r="G95" s="3"/>
      <c r="H95" s="3"/>
      <c r="I95" s="3"/>
      <c r="J95" s="3"/>
    </row>
    <row r="96" spans="7:10">
      <c r="G96" s="3"/>
      <c r="H96" s="3"/>
      <c r="I96" s="3"/>
      <c r="J96" s="3"/>
    </row>
    <row r="97" spans="7:10">
      <c r="G97" s="3"/>
      <c r="H97" s="3"/>
      <c r="I97" s="3"/>
      <c r="J97" s="3"/>
    </row>
    <row r="98" spans="7:10">
      <c r="G98" s="3"/>
      <c r="H98" s="3"/>
      <c r="I98" s="3"/>
      <c r="J98" s="3"/>
    </row>
    <row r="99" spans="7:10">
      <c r="G99" s="3"/>
      <c r="H99" s="3"/>
      <c r="I99" s="3"/>
      <c r="J99" s="3"/>
    </row>
    <row r="100" spans="7:10">
      <c r="G100" s="3"/>
      <c r="H100" s="3"/>
      <c r="I100" s="3"/>
      <c r="J100" s="3"/>
    </row>
    <row r="101" spans="7:10">
      <c r="G101" s="3"/>
      <c r="H101" s="3"/>
      <c r="I101" s="3"/>
      <c r="J101" s="3"/>
    </row>
    <row r="102" spans="7:10">
      <c r="G102" s="3"/>
      <c r="H102" s="3"/>
      <c r="I102" s="3"/>
      <c r="J102" s="3"/>
    </row>
    <row r="103" spans="7:10">
      <c r="G103" s="3"/>
      <c r="H103" s="3"/>
      <c r="I103" s="3"/>
      <c r="J103" s="3"/>
    </row>
    <row r="104" spans="7:10">
      <c r="G104" s="3"/>
      <c r="H104" s="3"/>
      <c r="I104" s="3"/>
      <c r="J104" s="3"/>
    </row>
    <row r="105" spans="7:10">
      <c r="G105" s="3"/>
      <c r="H105" s="3"/>
      <c r="I105" s="3"/>
      <c r="J105" s="3"/>
    </row>
    <row r="106" spans="7:10">
      <c r="G106" s="3"/>
      <c r="H106" s="3"/>
      <c r="I106" s="3"/>
      <c r="J106" s="3"/>
    </row>
    <row r="107" spans="7:10">
      <c r="G107" s="3"/>
      <c r="H107" s="3"/>
      <c r="I107" s="3"/>
      <c r="J107" s="3"/>
    </row>
    <row r="108" spans="7:10">
      <c r="G108" s="3"/>
      <c r="H108" s="3"/>
      <c r="I108" s="3"/>
      <c r="J108" s="3"/>
    </row>
    <row r="109" spans="7:10">
      <c r="G109" s="3"/>
      <c r="H109" s="3"/>
      <c r="I109" s="3"/>
      <c r="J109" s="3"/>
    </row>
    <row r="110" spans="7:10">
      <c r="G110" s="3"/>
      <c r="H110" s="3"/>
      <c r="I110" s="3"/>
      <c r="J110" s="3"/>
    </row>
    <row r="111" spans="7:10">
      <c r="G111" s="3"/>
      <c r="H111" s="3"/>
      <c r="I111" s="3"/>
      <c r="J111" s="3"/>
    </row>
    <row r="112" spans="7:10">
      <c r="G112" s="3"/>
      <c r="H112" s="3"/>
      <c r="I112" s="3"/>
      <c r="J112" s="3"/>
    </row>
    <row r="113" spans="7:10">
      <c r="G113" s="3"/>
      <c r="H113" s="3"/>
      <c r="I113" s="3"/>
      <c r="J113" s="3"/>
    </row>
    <row r="114" spans="7:10">
      <c r="G114" s="3"/>
      <c r="H114" s="3"/>
      <c r="I114" s="3"/>
      <c r="J114" s="3"/>
    </row>
    <row r="115" spans="7:10">
      <c r="G115" s="3"/>
      <c r="H115" s="3"/>
      <c r="I115" s="3"/>
      <c r="J115" s="3"/>
    </row>
    <row r="116" spans="7:10">
      <c r="G116" s="3"/>
      <c r="H116" s="3"/>
      <c r="I116" s="3"/>
      <c r="J116" s="3"/>
    </row>
    <row r="117" spans="7:10">
      <c r="G117" s="3"/>
      <c r="H117" s="3"/>
      <c r="I117" s="3"/>
      <c r="J117" s="3"/>
    </row>
    <row r="118" spans="7:10">
      <c r="G118" s="3"/>
      <c r="H118" s="3"/>
      <c r="I118" s="3"/>
      <c r="J118" s="3"/>
    </row>
    <row r="119" spans="7:10">
      <c r="G119" s="3"/>
      <c r="H119" s="3"/>
      <c r="I119" s="3"/>
      <c r="J119" s="3"/>
    </row>
    <row r="120" spans="7:10">
      <c r="G120" s="3"/>
      <c r="H120" s="3"/>
      <c r="I120" s="3"/>
      <c r="J120" s="3"/>
    </row>
    <row r="121" spans="7:10">
      <c r="G121" s="3"/>
      <c r="H121" s="3"/>
      <c r="I121" s="3"/>
      <c r="J121" s="3"/>
    </row>
    <row r="122" spans="7:10">
      <c r="G122" s="3"/>
      <c r="H122" s="3"/>
      <c r="I122" s="3"/>
      <c r="J122" s="3"/>
    </row>
    <row r="123" spans="7:10">
      <c r="G123" s="3"/>
      <c r="H123" s="3"/>
      <c r="I123" s="3"/>
      <c r="J123" s="3"/>
    </row>
    <row r="124" spans="7:10">
      <c r="G124" s="3"/>
      <c r="H124" s="3"/>
      <c r="I124" s="3"/>
      <c r="J124" s="3"/>
    </row>
    <row r="125" spans="7:10">
      <c r="G125" s="3"/>
      <c r="H125" s="3"/>
      <c r="I125" s="3"/>
      <c r="J125" s="3"/>
    </row>
    <row r="126" spans="7:10">
      <c r="G126" s="3"/>
      <c r="H126" s="3"/>
      <c r="I126" s="3"/>
      <c r="J126" s="3"/>
    </row>
    <row r="128" spans="7:10">
      <c r="G128" s="3"/>
      <c r="H128" s="3"/>
      <c r="I128" s="3"/>
      <c r="J128" s="3"/>
    </row>
  </sheetData>
  <mergeCells count="17">
    <mergeCell ref="A8:G8"/>
    <mergeCell ref="H8:J8"/>
    <mergeCell ref="A1:J2"/>
    <mergeCell ref="A5:J5"/>
    <mergeCell ref="B6:G6"/>
    <mergeCell ref="H6:I6"/>
    <mergeCell ref="A7:J7"/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zoomScale="75" zoomScaleNormal="75" zoomScaleSheetLayoutView="100" workbookViewId="0">
      <selection activeCell="H25" sqref="H25:I25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>
      <c r="G1" s="6" t="s">
        <v>0</v>
      </c>
    </row>
    <row r="2" spans="1:10" s="30" customFormat="1" ht="15" customHeight="1">
      <c r="G2" s="21" t="s">
        <v>30</v>
      </c>
      <c r="H2" s="31"/>
      <c r="I2" s="31" t="s">
        <v>76</v>
      </c>
      <c r="J2" s="31"/>
    </row>
    <row r="3" spans="1:10" ht="16.149999999999999" customHeight="1">
      <c r="A3" s="5"/>
      <c r="J3" s="7"/>
    </row>
    <row r="4" spans="1:10" s="12" customFormat="1" ht="29.45" customHeight="1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ht="21.6" customHeight="1">
      <c r="A5" s="29">
        <v>1</v>
      </c>
      <c r="B5" s="104" t="s">
        <v>2</v>
      </c>
      <c r="C5" s="105"/>
      <c r="D5" s="105"/>
      <c r="E5" s="105"/>
      <c r="F5" s="105"/>
      <c r="G5" s="106"/>
      <c r="H5" s="71">
        <v>42795</v>
      </c>
      <c r="I5" s="72"/>
      <c r="J5" s="27" t="s">
        <v>3</v>
      </c>
    </row>
    <row r="6" spans="1:10" ht="19.149999999999999" customHeight="1">
      <c r="A6" s="29">
        <v>2</v>
      </c>
      <c r="B6" s="104" t="s">
        <v>4</v>
      </c>
      <c r="C6" s="105"/>
      <c r="D6" s="105"/>
      <c r="E6" s="105"/>
      <c r="F6" s="105"/>
      <c r="G6" s="106"/>
      <c r="H6" s="71">
        <v>42370</v>
      </c>
      <c r="I6" s="72"/>
      <c r="J6" s="27" t="s">
        <v>3</v>
      </c>
    </row>
    <row r="7" spans="1:10" ht="16.149999999999999" customHeight="1">
      <c r="A7" s="10">
        <v>3</v>
      </c>
      <c r="B7" s="104" t="s">
        <v>5</v>
      </c>
      <c r="C7" s="105"/>
      <c r="D7" s="105"/>
      <c r="E7" s="105"/>
      <c r="F7" s="105"/>
      <c r="G7" s="106"/>
      <c r="H7" s="71">
        <v>42735</v>
      </c>
      <c r="I7" s="72"/>
      <c r="J7" s="27" t="s">
        <v>3</v>
      </c>
    </row>
    <row r="8" spans="1:10" s="12" customFormat="1" ht="33.6" customHeight="1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ht="16.899999999999999" customHeight="1">
      <c r="A9" s="1">
        <v>4</v>
      </c>
      <c r="B9" s="104" t="s">
        <v>7</v>
      </c>
      <c r="C9" s="105"/>
      <c r="D9" s="105"/>
      <c r="E9" s="105"/>
      <c r="F9" s="105"/>
      <c r="G9" s="106"/>
      <c r="H9" s="108"/>
      <c r="I9" s="108"/>
      <c r="J9" s="26" t="s">
        <v>8</v>
      </c>
    </row>
    <row r="10" spans="1:10" ht="16.899999999999999" customHeight="1">
      <c r="A10" s="1">
        <v>5</v>
      </c>
      <c r="B10" s="107" t="s">
        <v>9</v>
      </c>
      <c r="C10" s="107"/>
      <c r="D10" s="107"/>
      <c r="E10" s="107"/>
      <c r="F10" s="107"/>
      <c r="G10" s="107"/>
      <c r="H10" s="108"/>
      <c r="I10" s="108"/>
      <c r="J10" s="8" t="s">
        <v>8</v>
      </c>
    </row>
    <row r="11" spans="1:10" ht="16.899999999999999" customHeight="1">
      <c r="A11" s="1">
        <v>6</v>
      </c>
      <c r="B11" s="107" t="s">
        <v>10</v>
      </c>
      <c r="C11" s="107"/>
      <c r="D11" s="107"/>
      <c r="E11" s="107"/>
      <c r="F11" s="107"/>
      <c r="G11" s="107"/>
      <c r="H11" s="114">
        <v>6291.93</v>
      </c>
      <c r="I11" s="114"/>
      <c r="J11" s="8" t="s">
        <v>8</v>
      </c>
    </row>
    <row r="12" spans="1:10" ht="16.899999999999999" customHeight="1">
      <c r="A12" s="2">
        <v>7</v>
      </c>
      <c r="B12" s="103" t="s">
        <v>11</v>
      </c>
      <c r="C12" s="103"/>
      <c r="D12" s="103"/>
      <c r="E12" s="103"/>
      <c r="F12" s="103"/>
      <c r="G12" s="103"/>
      <c r="H12" s="109">
        <v>23330.915999999997</v>
      </c>
      <c r="I12" s="109"/>
      <c r="J12" s="27" t="s">
        <v>8</v>
      </c>
    </row>
    <row r="13" spans="1:10" ht="16.899999999999999" customHeight="1">
      <c r="A13" s="1">
        <v>8</v>
      </c>
      <c r="B13" s="102" t="s">
        <v>12</v>
      </c>
      <c r="C13" s="102"/>
      <c r="D13" s="102"/>
      <c r="E13" s="102"/>
      <c r="F13" s="102"/>
      <c r="G13" s="102"/>
      <c r="H13" s="101">
        <f>H12-H15</f>
        <v>18431.423639999997</v>
      </c>
      <c r="I13" s="101"/>
      <c r="J13" s="8" t="s">
        <v>8</v>
      </c>
    </row>
    <row r="14" spans="1:10" ht="16.899999999999999" customHeight="1">
      <c r="A14" s="1">
        <v>9</v>
      </c>
      <c r="B14" s="102" t="s">
        <v>13</v>
      </c>
      <c r="C14" s="102"/>
      <c r="D14" s="102"/>
      <c r="E14" s="102"/>
      <c r="F14" s="102"/>
      <c r="G14" s="102"/>
      <c r="H14" s="101"/>
      <c r="I14" s="101"/>
      <c r="J14" s="8" t="s">
        <v>8</v>
      </c>
    </row>
    <row r="15" spans="1:10" ht="16.899999999999999" customHeight="1">
      <c r="A15" s="1">
        <v>10</v>
      </c>
      <c r="B15" s="102" t="s">
        <v>14</v>
      </c>
      <c r="C15" s="102"/>
      <c r="D15" s="102"/>
      <c r="E15" s="102"/>
      <c r="F15" s="102"/>
      <c r="G15" s="102"/>
      <c r="H15" s="101">
        <f>H12*21%</f>
        <v>4899.4923599999993</v>
      </c>
      <c r="I15" s="101"/>
      <c r="J15" s="8" t="s">
        <v>8</v>
      </c>
    </row>
    <row r="16" spans="1:10" ht="16.899999999999999" customHeight="1">
      <c r="A16" s="2">
        <v>11</v>
      </c>
      <c r="B16" s="103" t="s">
        <v>15</v>
      </c>
      <c r="C16" s="103"/>
      <c r="D16" s="103"/>
      <c r="E16" s="103"/>
      <c r="F16" s="103"/>
      <c r="G16" s="103"/>
      <c r="H16" s="109">
        <v>870.93</v>
      </c>
      <c r="I16" s="109"/>
      <c r="J16" s="27" t="s">
        <v>8</v>
      </c>
    </row>
    <row r="17" spans="1:10" ht="16.899999999999999" customHeight="1">
      <c r="A17" s="1">
        <v>12</v>
      </c>
      <c r="B17" s="102" t="s">
        <v>16</v>
      </c>
      <c r="C17" s="102"/>
      <c r="D17" s="102"/>
      <c r="E17" s="102"/>
      <c r="F17" s="102"/>
      <c r="G17" s="102"/>
      <c r="H17" s="101">
        <f>H16</f>
        <v>870.93</v>
      </c>
      <c r="I17" s="101"/>
      <c r="J17" s="8" t="s">
        <v>8</v>
      </c>
    </row>
    <row r="18" spans="1:10" ht="16.899999999999999" customHeight="1">
      <c r="A18" s="1">
        <v>13</v>
      </c>
      <c r="B18" s="102" t="s">
        <v>17</v>
      </c>
      <c r="C18" s="102"/>
      <c r="D18" s="102"/>
      <c r="E18" s="102"/>
      <c r="F18" s="102"/>
      <c r="G18" s="102"/>
      <c r="H18" s="101"/>
      <c r="I18" s="101"/>
      <c r="J18" s="8" t="s">
        <v>8</v>
      </c>
    </row>
    <row r="19" spans="1:10" ht="16.899999999999999" customHeight="1">
      <c r="A19" s="1">
        <v>14</v>
      </c>
      <c r="B19" s="102" t="s">
        <v>18</v>
      </c>
      <c r="C19" s="102"/>
      <c r="D19" s="102"/>
      <c r="E19" s="102"/>
      <c r="F19" s="102"/>
      <c r="G19" s="102"/>
      <c r="H19" s="101"/>
      <c r="I19" s="101"/>
      <c r="J19" s="8" t="s">
        <v>8</v>
      </c>
    </row>
    <row r="20" spans="1:10" ht="16.899999999999999" customHeight="1">
      <c r="A20" s="1">
        <v>15</v>
      </c>
      <c r="B20" s="102" t="s">
        <v>19</v>
      </c>
      <c r="C20" s="102"/>
      <c r="D20" s="102"/>
      <c r="E20" s="102"/>
      <c r="F20" s="102"/>
      <c r="G20" s="102"/>
      <c r="H20" s="101"/>
      <c r="I20" s="101"/>
      <c r="J20" s="8" t="s">
        <v>8</v>
      </c>
    </row>
    <row r="21" spans="1:10" ht="16.899999999999999" customHeight="1">
      <c r="A21" s="1">
        <v>16</v>
      </c>
      <c r="B21" s="102" t="s">
        <v>20</v>
      </c>
      <c r="C21" s="102"/>
      <c r="D21" s="102"/>
      <c r="E21" s="102"/>
      <c r="F21" s="102"/>
      <c r="G21" s="102"/>
      <c r="H21" s="101"/>
      <c r="I21" s="101"/>
      <c r="J21" s="8" t="s">
        <v>8</v>
      </c>
    </row>
    <row r="22" spans="1:10" ht="16.899999999999999" customHeight="1">
      <c r="A22" s="2">
        <v>17</v>
      </c>
      <c r="B22" s="103" t="s">
        <v>21</v>
      </c>
      <c r="C22" s="103"/>
      <c r="D22" s="103"/>
      <c r="E22" s="103"/>
      <c r="F22" s="103"/>
      <c r="G22" s="103"/>
      <c r="H22" s="101">
        <f>H16</f>
        <v>870.93</v>
      </c>
      <c r="I22" s="101"/>
      <c r="J22" s="27" t="s">
        <v>8</v>
      </c>
    </row>
    <row r="23" spans="1:10" ht="16.899999999999999" customHeight="1">
      <c r="A23" s="1">
        <v>18</v>
      </c>
      <c r="B23" s="107" t="s">
        <v>22</v>
      </c>
      <c r="C23" s="107"/>
      <c r="D23" s="107"/>
      <c r="E23" s="107"/>
      <c r="F23" s="107"/>
      <c r="G23" s="107"/>
      <c r="H23" s="101"/>
      <c r="I23" s="101"/>
      <c r="J23" s="8" t="s">
        <v>8</v>
      </c>
    </row>
    <row r="24" spans="1:10" ht="16.899999999999999" customHeight="1">
      <c r="A24" s="1">
        <v>19</v>
      </c>
      <c r="B24" s="107" t="s">
        <v>23</v>
      </c>
      <c r="C24" s="107"/>
      <c r="D24" s="107"/>
      <c r="E24" s="107"/>
      <c r="F24" s="107"/>
      <c r="G24" s="107"/>
      <c r="H24" s="101"/>
      <c r="I24" s="101"/>
      <c r="J24" s="8" t="s">
        <v>8</v>
      </c>
    </row>
    <row r="25" spans="1:10" ht="24" customHeight="1">
      <c r="A25" s="1">
        <v>20</v>
      </c>
      <c r="B25" s="98" t="s">
        <v>28</v>
      </c>
      <c r="C25" s="99"/>
      <c r="D25" s="99"/>
      <c r="E25" s="99"/>
      <c r="F25" s="99"/>
      <c r="G25" s="100"/>
      <c r="H25" s="101">
        <f>H11+H12-H16</f>
        <v>28751.915999999997</v>
      </c>
      <c r="I25" s="101"/>
      <c r="J25" s="8" t="s">
        <v>8</v>
      </c>
    </row>
    <row r="26" spans="1:10" s="12" customFormat="1" ht="23.45" customHeight="1">
      <c r="A26" s="94" t="s">
        <v>24</v>
      </c>
      <c r="B26" s="94"/>
      <c r="C26" s="94"/>
      <c r="D26" s="94"/>
      <c r="E26" s="94"/>
      <c r="F26" s="94"/>
      <c r="G26" s="94"/>
      <c r="H26" s="94"/>
      <c r="I26" s="94"/>
      <c r="J26" s="94"/>
    </row>
    <row r="27" spans="1:10" ht="30" customHeight="1">
      <c r="A27" s="124" t="s">
        <v>25</v>
      </c>
      <c r="B27" s="124"/>
      <c r="C27" s="124"/>
      <c r="D27" s="124"/>
      <c r="E27" s="124"/>
      <c r="F27" s="124"/>
      <c r="G27" s="124"/>
      <c r="H27" s="125" t="s">
        <v>26</v>
      </c>
      <c r="I27" s="125"/>
      <c r="J27" s="125"/>
    </row>
    <row r="28" spans="1:10" ht="30.6" customHeight="1">
      <c r="A28" s="9">
        <v>21</v>
      </c>
      <c r="B28" s="60" t="s">
        <v>53</v>
      </c>
      <c r="C28" s="60"/>
      <c r="D28" s="60"/>
      <c r="E28" s="60"/>
      <c r="F28" s="60"/>
      <c r="G28" s="60"/>
      <c r="H28" s="61">
        <v>4896.612000000001</v>
      </c>
      <c r="I28" s="61"/>
      <c r="J28" s="61"/>
    </row>
    <row r="29" spans="1:10" ht="28.15" customHeight="1">
      <c r="A29" s="9">
        <v>22</v>
      </c>
      <c r="B29" s="48" t="s">
        <v>54</v>
      </c>
      <c r="C29" s="49"/>
      <c r="D29" s="49"/>
      <c r="E29" s="49"/>
      <c r="F29" s="49"/>
      <c r="G29" s="50"/>
      <c r="H29" s="51">
        <v>6995.16</v>
      </c>
      <c r="I29" s="52"/>
      <c r="J29" s="53"/>
    </row>
    <row r="30" spans="1:10" ht="33.75" customHeight="1">
      <c r="A30" s="9">
        <v>23</v>
      </c>
      <c r="B30" s="48" t="s">
        <v>55</v>
      </c>
      <c r="C30" s="49"/>
      <c r="D30" s="49"/>
      <c r="E30" s="49"/>
      <c r="F30" s="49"/>
      <c r="G30" s="50"/>
      <c r="H30" s="51">
        <v>3017.52</v>
      </c>
      <c r="I30" s="52"/>
      <c r="J30" s="53"/>
    </row>
    <row r="31" spans="1:10" ht="48.75" customHeight="1">
      <c r="A31" s="9">
        <v>24</v>
      </c>
      <c r="B31" s="48" t="s">
        <v>56</v>
      </c>
      <c r="C31" s="49"/>
      <c r="D31" s="49"/>
      <c r="E31" s="49"/>
      <c r="F31" s="49"/>
      <c r="G31" s="50"/>
      <c r="H31" s="51">
        <v>8421.623999999998</v>
      </c>
      <c r="I31" s="52"/>
      <c r="J31" s="53"/>
    </row>
    <row r="32" spans="1:10" ht="25.9" customHeight="1">
      <c r="A32" s="115" t="s">
        <v>27</v>
      </c>
      <c r="B32" s="116"/>
      <c r="C32" s="116"/>
      <c r="D32" s="116"/>
      <c r="E32" s="116"/>
      <c r="F32" s="116"/>
      <c r="G32" s="117"/>
      <c r="H32" s="111">
        <f>H28+H29+H30+H31</f>
        <v>23330.915999999997</v>
      </c>
      <c r="I32" s="112"/>
      <c r="J32" s="113"/>
    </row>
    <row r="33" spans="1:13" s="12" customFormat="1" ht="28.9" customHeight="1">
      <c r="A33" s="65" t="s">
        <v>29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3" s="14" customFormat="1" ht="46.15" customHeight="1">
      <c r="A34" s="13"/>
      <c r="B34" s="86" t="s">
        <v>31</v>
      </c>
      <c r="C34" s="86"/>
      <c r="D34" s="86"/>
      <c r="E34" s="86"/>
      <c r="F34" s="86"/>
      <c r="G34" s="28" t="s">
        <v>32</v>
      </c>
      <c r="H34" s="87" t="s">
        <v>33</v>
      </c>
      <c r="I34" s="87"/>
      <c r="J34" s="25" t="s">
        <v>34</v>
      </c>
    </row>
    <row r="35" spans="1:13" s="4" customFormat="1" ht="28.9" customHeight="1">
      <c r="A35" s="46">
        <v>36</v>
      </c>
      <c r="B35" s="88" t="s">
        <v>54</v>
      </c>
      <c r="C35" s="88"/>
      <c r="D35" s="88"/>
      <c r="E35" s="88"/>
      <c r="F35" s="88"/>
      <c r="G35" s="88"/>
      <c r="H35" s="88"/>
      <c r="I35" s="88"/>
      <c r="J35" s="88"/>
      <c r="K35" s="4">
        <v>114.3</v>
      </c>
      <c r="L35" s="127">
        <f>J36+J37+J38+J39</f>
        <v>5.0999999999999996</v>
      </c>
      <c r="M35" s="4">
        <f>K35*L35*12</f>
        <v>6995.16</v>
      </c>
    </row>
    <row r="36" spans="1:13" s="4" customFormat="1" ht="28.9" customHeight="1">
      <c r="A36" s="43"/>
      <c r="B36" s="90" t="s">
        <v>57</v>
      </c>
      <c r="C36" s="90"/>
      <c r="D36" s="90"/>
      <c r="E36" s="90"/>
      <c r="F36" s="90"/>
      <c r="G36" s="47" t="s">
        <v>61</v>
      </c>
      <c r="H36" s="89" t="s">
        <v>62</v>
      </c>
      <c r="I36" s="89"/>
      <c r="J36" s="33">
        <v>3.4</v>
      </c>
    </row>
    <row r="37" spans="1:13" s="4" customFormat="1" ht="28.9" customHeight="1">
      <c r="A37" s="43"/>
      <c r="B37" s="90" t="s">
        <v>58</v>
      </c>
      <c r="C37" s="90"/>
      <c r="D37" s="90"/>
      <c r="E37" s="90"/>
      <c r="F37" s="90"/>
      <c r="G37" s="44" t="s">
        <v>61</v>
      </c>
      <c r="H37" s="89" t="s">
        <v>62</v>
      </c>
      <c r="I37" s="89"/>
      <c r="J37" s="33">
        <v>1.24</v>
      </c>
    </row>
    <row r="38" spans="1:13" s="4" customFormat="1" ht="34.5" customHeight="1">
      <c r="A38" s="43"/>
      <c r="B38" s="90" t="s">
        <v>59</v>
      </c>
      <c r="C38" s="90"/>
      <c r="D38" s="90"/>
      <c r="E38" s="90"/>
      <c r="F38" s="90"/>
      <c r="G38" s="44" t="s">
        <v>61</v>
      </c>
      <c r="H38" s="89" t="s">
        <v>62</v>
      </c>
      <c r="I38" s="89"/>
      <c r="J38" s="33">
        <v>0.21</v>
      </c>
    </row>
    <row r="39" spans="1:13" s="11" customFormat="1" ht="32.25" customHeight="1">
      <c r="A39" s="24"/>
      <c r="B39" s="90" t="s">
        <v>60</v>
      </c>
      <c r="C39" s="90"/>
      <c r="D39" s="90"/>
      <c r="E39" s="90"/>
      <c r="F39" s="90"/>
      <c r="G39" s="28" t="s">
        <v>61</v>
      </c>
      <c r="H39" s="89" t="s">
        <v>62</v>
      </c>
      <c r="I39" s="89"/>
      <c r="J39" s="33">
        <v>0.25</v>
      </c>
    </row>
    <row r="40" spans="1:13" s="11" customFormat="1" ht="28.9" hidden="1" customHeight="1">
      <c r="A40" s="24" t="s">
        <v>35</v>
      </c>
      <c r="B40" s="90"/>
      <c r="C40" s="90"/>
      <c r="D40" s="90"/>
      <c r="E40" s="90"/>
      <c r="F40" s="90"/>
      <c r="G40" s="36" t="s">
        <v>39</v>
      </c>
      <c r="H40" s="89"/>
      <c r="I40" s="89"/>
      <c r="J40" s="32"/>
    </row>
    <row r="41" spans="1:13" s="4" customFormat="1" ht="28.9" hidden="1" customHeight="1">
      <c r="A41" s="8" t="s">
        <v>36</v>
      </c>
      <c r="B41" s="91"/>
      <c r="C41" s="91"/>
      <c r="D41" s="91"/>
      <c r="E41" s="91"/>
      <c r="F41" s="91"/>
      <c r="G41" s="36" t="s">
        <v>39</v>
      </c>
      <c r="H41" s="93"/>
      <c r="I41" s="93"/>
      <c r="J41" s="35"/>
    </row>
    <row r="42" spans="1:13" s="4" customFormat="1" ht="28.9" hidden="1" customHeight="1">
      <c r="A42" s="8" t="s">
        <v>37</v>
      </c>
      <c r="B42" s="91"/>
      <c r="C42" s="91"/>
      <c r="D42" s="91"/>
      <c r="E42" s="91"/>
      <c r="F42" s="91"/>
      <c r="G42" s="36" t="s">
        <v>39</v>
      </c>
      <c r="H42" s="93"/>
      <c r="I42" s="93"/>
      <c r="J42" s="35"/>
    </row>
    <row r="43" spans="1:13" s="4" customFormat="1" ht="28.9" hidden="1" customHeight="1">
      <c r="A43" s="8" t="s">
        <v>38</v>
      </c>
      <c r="B43" s="91"/>
      <c r="C43" s="91"/>
      <c r="D43" s="91"/>
      <c r="E43" s="91"/>
      <c r="F43" s="91"/>
      <c r="G43" s="36" t="s">
        <v>39</v>
      </c>
      <c r="H43" s="93"/>
      <c r="I43" s="93"/>
      <c r="J43" s="35"/>
    </row>
    <row r="44" spans="1:13" s="4" customFormat="1" ht="28.9" hidden="1" customHeight="1">
      <c r="A44" s="8" t="s">
        <v>46</v>
      </c>
      <c r="B44" s="110"/>
      <c r="C44" s="110"/>
      <c r="D44" s="110"/>
      <c r="E44" s="110"/>
      <c r="F44" s="110"/>
      <c r="G44" s="16" t="s">
        <v>39</v>
      </c>
      <c r="H44" s="93"/>
      <c r="I44" s="93"/>
      <c r="J44" s="35"/>
    </row>
    <row r="45" spans="1:13" s="4" customFormat="1" ht="28.9" hidden="1" customHeight="1">
      <c r="A45" s="8" t="s">
        <v>47</v>
      </c>
      <c r="B45" s="110"/>
      <c r="C45" s="110"/>
      <c r="D45" s="110"/>
      <c r="E45" s="110"/>
      <c r="F45" s="110"/>
      <c r="G45" s="16" t="s">
        <v>39</v>
      </c>
      <c r="H45" s="93"/>
      <c r="I45" s="93"/>
      <c r="J45" s="35"/>
    </row>
    <row r="46" spans="1:13" s="11" customFormat="1" ht="28.9" customHeight="1">
      <c r="A46" s="15">
        <v>37</v>
      </c>
      <c r="B46" s="118" t="s">
        <v>53</v>
      </c>
      <c r="C46" s="119"/>
      <c r="D46" s="119"/>
      <c r="E46" s="119"/>
      <c r="F46" s="119"/>
      <c r="G46" s="119"/>
      <c r="H46" s="119"/>
      <c r="I46" s="119"/>
      <c r="J46" s="120"/>
      <c r="K46" s="11">
        <v>114.3</v>
      </c>
      <c r="L46" s="126">
        <f>J47+J48+J49+J50</f>
        <v>3.5700000000000003</v>
      </c>
      <c r="M46" s="11">
        <f>K46*L46*12</f>
        <v>4896.612000000001</v>
      </c>
    </row>
    <row r="47" spans="1:13" s="11" customFormat="1" ht="28.9" customHeight="1">
      <c r="A47" s="17"/>
      <c r="B47" s="90" t="s">
        <v>63</v>
      </c>
      <c r="C47" s="90"/>
      <c r="D47" s="90"/>
      <c r="E47" s="90"/>
      <c r="F47" s="90"/>
      <c r="G47" s="45" t="s">
        <v>67</v>
      </c>
      <c r="H47" s="77" t="s">
        <v>62</v>
      </c>
      <c r="I47" s="79"/>
      <c r="J47" s="33">
        <v>0.31</v>
      </c>
    </row>
    <row r="48" spans="1:13" s="11" customFormat="1" ht="28.9" customHeight="1">
      <c r="A48" s="17"/>
      <c r="B48" s="90" t="s">
        <v>64</v>
      </c>
      <c r="C48" s="90"/>
      <c r="D48" s="90"/>
      <c r="E48" s="90"/>
      <c r="F48" s="90"/>
      <c r="G48" s="45" t="s">
        <v>67</v>
      </c>
      <c r="H48" s="77" t="s">
        <v>62</v>
      </c>
      <c r="I48" s="79"/>
      <c r="J48" s="32">
        <v>0.48</v>
      </c>
    </row>
    <row r="49" spans="1:13" s="11" customFormat="1" ht="50.25" customHeight="1">
      <c r="A49" s="17"/>
      <c r="B49" s="90" t="s">
        <v>65</v>
      </c>
      <c r="C49" s="90"/>
      <c r="D49" s="90"/>
      <c r="E49" s="90"/>
      <c r="F49" s="90"/>
      <c r="G49" s="45" t="s">
        <v>67</v>
      </c>
      <c r="H49" s="77" t="s">
        <v>62</v>
      </c>
      <c r="I49" s="79"/>
      <c r="J49" s="43">
        <v>0.76</v>
      </c>
    </row>
    <row r="50" spans="1:13" s="11" customFormat="1" ht="28.9" customHeight="1">
      <c r="A50" s="17"/>
      <c r="B50" s="92" t="s">
        <v>66</v>
      </c>
      <c r="C50" s="92"/>
      <c r="D50" s="92"/>
      <c r="E50" s="92"/>
      <c r="F50" s="92"/>
      <c r="G50" s="45" t="s">
        <v>67</v>
      </c>
      <c r="H50" s="77" t="s">
        <v>62</v>
      </c>
      <c r="I50" s="79"/>
      <c r="J50" s="34">
        <v>2.02</v>
      </c>
    </row>
    <row r="51" spans="1:13" s="11" customFormat="1" ht="28.9" customHeight="1">
      <c r="A51" s="15">
        <v>38</v>
      </c>
      <c r="B51" s="121" t="s">
        <v>68</v>
      </c>
      <c r="C51" s="122"/>
      <c r="D51" s="122"/>
      <c r="E51" s="122"/>
      <c r="F51" s="122"/>
      <c r="G51" s="122"/>
      <c r="H51" s="122"/>
      <c r="I51" s="122"/>
      <c r="J51" s="123"/>
      <c r="K51" s="11">
        <v>114.3</v>
      </c>
      <c r="L51" s="11">
        <v>2.2000000000000002</v>
      </c>
      <c r="M51" s="11">
        <f>K51*L51*12</f>
        <v>3017.52</v>
      </c>
    </row>
    <row r="52" spans="1:13" s="11" customFormat="1" ht="60.6" customHeight="1">
      <c r="A52" s="17"/>
      <c r="B52" s="92" t="s">
        <v>55</v>
      </c>
      <c r="C52" s="92"/>
      <c r="D52" s="92"/>
      <c r="E52" s="92"/>
      <c r="F52" s="92"/>
      <c r="G52" s="47" t="s">
        <v>61</v>
      </c>
      <c r="H52" s="77" t="s">
        <v>62</v>
      </c>
      <c r="I52" s="79"/>
      <c r="J52" s="32">
        <v>2.2000000000000002</v>
      </c>
    </row>
    <row r="53" spans="1:13" s="11" customFormat="1" ht="38.450000000000003" customHeight="1">
      <c r="A53" s="15">
        <v>39</v>
      </c>
      <c r="B53" s="95" t="s">
        <v>56</v>
      </c>
      <c r="C53" s="96"/>
      <c r="D53" s="96"/>
      <c r="E53" s="96"/>
      <c r="F53" s="96"/>
      <c r="G53" s="96"/>
      <c r="H53" s="96"/>
      <c r="I53" s="96"/>
      <c r="J53" s="97"/>
      <c r="K53" s="11">
        <v>114.3</v>
      </c>
      <c r="L53" s="126">
        <f>J54+J55+J56+J58</f>
        <v>6.1399999999999988</v>
      </c>
      <c r="M53" s="11">
        <f>K53*L53*12</f>
        <v>8421.623999999998</v>
      </c>
    </row>
    <row r="54" spans="1:13" s="4" customFormat="1" ht="33" customHeight="1">
      <c r="A54" s="17"/>
      <c r="B54" s="91" t="s">
        <v>69</v>
      </c>
      <c r="C54" s="91"/>
      <c r="D54" s="91"/>
      <c r="E54" s="91"/>
      <c r="F54" s="91"/>
      <c r="G54" s="47" t="s">
        <v>61</v>
      </c>
      <c r="H54" s="89" t="s">
        <v>62</v>
      </c>
      <c r="I54" s="89"/>
      <c r="J54" s="43">
        <v>0.48</v>
      </c>
    </row>
    <row r="55" spans="1:13" s="4" customFormat="1" ht="48" customHeight="1">
      <c r="A55" s="17"/>
      <c r="B55" s="91" t="s">
        <v>70</v>
      </c>
      <c r="C55" s="91"/>
      <c r="D55" s="91"/>
      <c r="E55" s="91"/>
      <c r="F55" s="91"/>
      <c r="G55" s="47" t="s">
        <v>61</v>
      </c>
      <c r="H55" s="89" t="s">
        <v>62</v>
      </c>
      <c r="I55" s="89"/>
      <c r="J55" s="32">
        <v>2.0699999999999998</v>
      </c>
    </row>
    <row r="56" spans="1:13" s="4" customFormat="1" ht="31.5" customHeight="1">
      <c r="A56" s="19"/>
      <c r="B56" s="91" t="s">
        <v>71</v>
      </c>
      <c r="C56" s="91"/>
      <c r="D56" s="91"/>
      <c r="E56" s="91"/>
      <c r="F56" s="91"/>
      <c r="G56" s="47" t="s">
        <v>61</v>
      </c>
      <c r="H56" s="89" t="s">
        <v>62</v>
      </c>
      <c r="I56" s="89"/>
      <c r="J56" s="32">
        <v>2.0699999999999998</v>
      </c>
    </row>
    <row r="57" spans="1:13" s="4" customFormat="1" ht="39.75" customHeight="1">
      <c r="A57" s="19"/>
      <c r="B57" s="90" t="s">
        <v>72</v>
      </c>
      <c r="C57" s="90"/>
      <c r="D57" s="90"/>
      <c r="E57" s="90"/>
      <c r="F57" s="90"/>
      <c r="G57" s="47" t="s">
        <v>61</v>
      </c>
      <c r="H57" s="89" t="s">
        <v>62</v>
      </c>
      <c r="I57" s="89"/>
      <c r="J57" s="24">
        <v>0</v>
      </c>
    </row>
    <row r="58" spans="1:13" s="4" customFormat="1" ht="53.25" customHeight="1">
      <c r="A58" s="19"/>
      <c r="B58" s="90" t="s">
        <v>73</v>
      </c>
      <c r="C58" s="90"/>
      <c r="D58" s="90"/>
      <c r="E58" s="90"/>
      <c r="F58" s="90"/>
      <c r="G58" s="47" t="s">
        <v>61</v>
      </c>
      <c r="H58" s="89" t="s">
        <v>62</v>
      </c>
      <c r="I58" s="89"/>
      <c r="J58" s="43">
        <v>1.52</v>
      </c>
    </row>
    <row r="59" spans="1:13" s="11" customFormat="1" ht="25.15" customHeight="1">
      <c r="A59" s="15">
        <v>50</v>
      </c>
      <c r="B59" s="83" t="s">
        <v>40</v>
      </c>
      <c r="C59" s="84"/>
      <c r="D59" s="84"/>
      <c r="E59" s="84"/>
      <c r="F59" s="84"/>
      <c r="G59" s="84"/>
      <c r="H59" s="84"/>
      <c r="I59" s="84"/>
      <c r="J59" s="85"/>
    </row>
    <row r="60" spans="1:13" s="4" customFormat="1" ht="33" customHeight="1">
      <c r="A60" s="18"/>
      <c r="B60" s="76" t="s">
        <v>41</v>
      </c>
      <c r="C60" s="76"/>
      <c r="D60" s="76"/>
      <c r="E60" s="76"/>
      <c r="F60" s="76"/>
      <c r="G60" s="24" t="s">
        <v>45</v>
      </c>
      <c r="H60" s="77">
        <v>0</v>
      </c>
      <c r="I60" s="78"/>
      <c r="J60" s="79"/>
    </row>
    <row r="61" spans="1:13" s="4" customFormat="1" ht="33" customHeight="1">
      <c r="A61" s="18"/>
      <c r="B61" s="76" t="s">
        <v>42</v>
      </c>
      <c r="C61" s="76"/>
      <c r="D61" s="76"/>
      <c r="E61" s="76"/>
      <c r="F61" s="76"/>
      <c r="G61" s="24" t="s">
        <v>45</v>
      </c>
      <c r="H61" s="77">
        <v>0</v>
      </c>
      <c r="I61" s="78"/>
      <c r="J61" s="79"/>
    </row>
    <row r="62" spans="1:13" s="4" customFormat="1" ht="30.6" customHeight="1">
      <c r="A62" s="18"/>
      <c r="B62" s="76" t="s">
        <v>43</v>
      </c>
      <c r="C62" s="76"/>
      <c r="D62" s="76"/>
      <c r="E62" s="76"/>
      <c r="F62" s="76"/>
      <c r="G62" s="24" t="s">
        <v>45</v>
      </c>
      <c r="H62" s="77">
        <v>0</v>
      </c>
      <c r="I62" s="78"/>
      <c r="J62" s="79"/>
    </row>
    <row r="63" spans="1:13" s="4" customFormat="1" ht="28.9" customHeight="1">
      <c r="A63" s="18"/>
      <c r="B63" s="76" t="s">
        <v>44</v>
      </c>
      <c r="C63" s="76"/>
      <c r="D63" s="76"/>
      <c r="E63" s="76"/>
      <c r="F63" s="76"/>
      <c r="G63" s="26" t="s">
        <v>8</v>
      </c>
      <c r="H63" s="80">
        <v>0</v>
      </c>
      <c r="I63" s="81"/>
      <c r="J63" s="82"/>
    </row>
    <row r="64" spans="1:13" s="4" customFormat="1" ht="28.9" customHeight="1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>
      <c r="A65" s="3" t="s">
        <v>74</v>
      </c>
      <c r="G65" s="3"/>
      <c r="I65" s="4" t="s">
        <v>75</v>
      </c>
    </row>
  </sheetData>
  <mergeCells count="111"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2017-03-31T08:31:52Z</dcterms:modified>
</cp:coreProperties>
</file>